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\2022_2023\! zrobione\Pieczywo\END pieczywo\"/>
    </mc:Choice>
  </mc:AlternateContent>
  <xr:revisionPtr revIDLastSave="0" documentId="13_ncr:1_{9869C5C3-1C03-463D-A0E7-6C5169A64753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PIECZYWO" sheetId="2" r:id="rId1"/>
  </sheets>
  <calcPr calcId="191029" iterateDelta="1E-4"/>
</workbook>
</file>

<file path=xl/calcChain.xml><?xml version="1.0" encoding="utf-8"?>
<calcChain xmlns="http://schemas.openxmlformats.org/spreadsheetml/2006/main">
  <c r="J36" i="2" l="1"/>
  <c r="I26" i="2" l="1"/>
  <c r="J26" i="2"/>
  <c r="K26" i="2" s="1"/>
  <c r="I27" i="2"/>
  <c r="J27" i="2"/>
  <c r="K27" i="2" s="1"/>
  <c r="I28" i="2"/>
  <c r="J28" i="2"/>
  <c r="K28" i="2" s="1"/>
  <c r="L28" i="2" s="1"/>
  <c r="I29" i="2"/>
  <c r="J29" i="2"/>
  <c r="K29" i="2" s="1"/>
  <c r="I30" i="2"/>
  <c r="J30" i="2"/>
  <c r="K30" i="2" s="1"/>
  <c r="I31" i="2"/>
  <c r="J31" i="2"/>
  <c r="K31" i="2" s="1"/>
  <c r="L31" i="2" s="1"/>
  <c r="I32" i="2"/>
  <c r="J32" i="2"/>
  <c r="K32" i="2" s="1"/>
  <c r="I33" i="2"/>
  <c r="J33" i="2"/>
  <c r="K33" i="2" s="1"/>
  <c r="I34" i="2"/>
  <c r="J34" i="2"/>
  <c r="K34" i="2" s="1"/>
  <c r="I35" i="2"/>
  <c r="J35" i="2"/>
  <c r="K35" i="2" l="1"/>
  <c r="L26" i="2"/>
  <c r="L33" i="2"/>
  <c r="L34" i="2"/>
  <c r="L32" i="2"/>
  <c r="L30" i="2"/>
  <c r="L29" i="2"/>
  <c r="L27" i="2"/>
  <c r="L35" i="2" l="1"/>
  <c r="J25" i="2"/>
  <c r="I25" i="2"/>
  <c r="K25" i="2" l="1"/>
  <c r="L25" i="2" l="1"/>
  <c r="L36" i="2" s="1"/>
  <c r="K36" i="2"/>
</calcChain>
</file>

<file path=xl/sharedStrings.xml><?xml version="1.0" encoding="utf-8"?>
<sst xmlns="http://schemas.openxmlformats.org/spreadsheetml/2006/main" count="55" uniqueCount="48">
  <si>
    <t>Lp.</t>
  </si>
  <si>
    <t>Nazwa towaru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</si>
  <si>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</si>
  <si>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</si>
  <si>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</si>
  <si>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</si>
  <si>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</si>
  <si>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</si>
  <si>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</si>
  <si>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</si>
  <si>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</si>
  <si>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</si>
  <si>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</si>
  <si>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</si>
  <si>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</si>
  <si>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</si>
  <si>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</si>
  <si>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</si>
  <si>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</si>
  <si>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</si>
  <si>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</si>
  <si>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</si>
  <si>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</si>
  <si>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</si>
  <si>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</si>
  <si>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</si>
  <si>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</si>
  <si>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</si>
  <si>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Załącznik nr 1</t>
  </si>
  <si>
    <t>Chleb zwykły krojony</t>
  </si>
  <si>
    <t>Chleb żytni krojony</t>
  </si>
  <si>
    <t>500g</t>
  </si>
  <si>
    <t>400g</t>
  </si>
  <si>
    <t>90g</t>
  </si>
  <si>
    <t>60g</t>
  </si>
  <si>
    <t>Grama-tura</t>
  </si>
  <si>
    <t>Przedmiotem zamówienia jest sukcesywna dostawa pieczywa i świeżych wyrobów ciastkarskich według szacowanych ilości wymienionych poniżej</t>
  </si>
  <si>
    <t>Bułka grahamka</t>
  </si>
  <si>
    <t>Bułka kajzerka 60g</t>
  </si>
  <si>
    <t>Bułka poznańska 90g</t>
  </si>
  <si>
    <t>Bułka tarta 500g</t>
  </si>
  <si>
    <t>Bułka wieloziarnista 60g</t>
  </si>
  <si>
    <t>Chleb razowy krojony</t>
  </si>
  <si>
    <t>Chleb wieloziarnisty krojony</t>
  </si>
  <si>
    <t>Paluch zwykły 60g</t>
  </si>
  <si>
    <t>Chleb z dodatkami (pomidory suszone, oliwki, żurawina, słonecznik itp..) krojony</t>
  </si>
  <si>
    <t>NA DOSTARCZANIE PIECZYWA I ŚWIEŻYCH WYROBÓW CIASTKARSKICH W CIĄGU ROKU 2023</t>
  </si>
  <si>
    <t>do zapytania ofertowego nr 2/ZP5/INT/2022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</si>
</sst>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42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0"/>
      <color theme="1"/>
      <name val="Arial CE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3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1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center" vertical="center" wrapText="1"/>
    </xf>
    <xf numFmtId="164" fontId="6" fillId="2" borderId="0" xfId="1" applyFont="1" applyFill="1" applyBorder="1" applyAlignment="1" applyProtection="1">
      <alignment horizontal="center" vertical="center" wrapText="1"/>
    </xf>
    <xf numFmtId="0" fontId="20" fillId="0" borderId="0" xfId="3" applyFont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 vertical="center"/>
    </xf>
    <xf numFmtId="0" fontId="40" fillId="2" borderId="6" xfId="3" applyFont="1" applyFill="1" applyBorder="1" applyAlignment="1" applyProtection="1">
      <alignment horizontal="center" vertical="center"/>
    </xf>
    <xf numFmtId="0" fontId="40" fillId="0" borderId="6" xfId="3" applyFont="1" applyFill="1" applyBorder="1" applyAlignment="1" applyProtection="1">
      <alignment horizontal="center" vertical="center"/>
      <protection locked="0"/>
    </xf>
    <xf numFmtId="0" fontId="41" fillId="0" borderId="6" xfId="3" applyFont="1" applyFill="1" applyBorder="1" applyAlignment="1" applyProtection="1">
      <alignment horizontal="center" vertical="center"/>
    </xf>
    <xf numFmtId="0" fontId="41" fillId="0" borderId="6" xfId="3" applyFont="1" applyFill="1" applyBorder="1" applyAlignment="1" applyProtection="1">
      <alignment horizontal="center" vertical="center" wrapText="1"/>
    </xf>
    <xf numFmtId="0" fontId="38" fillId="5" borderId="10" xfId="4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42"/>
  <sheetViews>
    <sheetView showZeros="0" tabSelected="1" zoomScaleNormal="100" zoomScalePageLayoutView="60" workbookViewId="0">
      <selection activeCell="D18" sqref="D18:J18"/>
    </sheetView>
  </sheetViews>
  <sheetFormatPr defaultColWidth="9" defaultRowHeight="14.25"/>
  <cols>
    <col min="1" max="1" width="1.375" style="16" customWidth="1"/>
    <col min="2" max="2" width="3.625" style="22" customWidth="1"/>
    <col min="3" max="3" width="21.625" style="21" customWidth="1"/>
    <col min="4" max="4" width="5.625" style="22" customWidth="1"/>
    <col min="5" max="5" width="23.375" style="21" customWidth="1"/>
    <col min="6" max="6" width="8.25" style="22" customWidth="1"/>
    <col min="7" max="7" width="9.375" style="23" customWidth="1"/>
    <col min="8" max="8" width="7.375" style="24" customWidth="1"/>
    <col min="9" max="9" width="8.25" style="23" customWidth="1"/>
    <col min="10" max="10" width="11.75" style="23" customWidth="1"/>
    <col min="11" max="11" width="9.75" style="23" customWidth="1"/>
    <col min="12" max="12" width="11.25" style="23" customWidth="1"/>
    <col min="13" max="13" width="1.25" style="23" customWidth="1"/>
    <col min="14" max="1018" width="8.125" style="21" customWidth="1"/>
    <col min="1019" max="1020" width="8.625" style="21" customWidth="1"/>
    <col min="1021" max="16384" width="9" style="16"/>
  </cols>
  <sheetData>
    <row r="1" spans="1:1020" ht="15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43" t="s">
        <v>28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6"/>
    </row>
    <row r="2" spans="1:1020" ht="15">
      <c r="A2" s="14"/>
      <c r="B2" s="1"/>
      <c r="C2" s="8" t="s">
        <v>8</v>
      </c>
      <c r="D2" s="3"/>
      <c r="E2" s="2"/>
      <c r="F2" s="3"/>
      <c r="G2" s="4"/>
      <c r="H2" s="5"/>
      <c r="I2" s="4"/>
      <c r="J2" s="4"/>
      <c r="K2" s="4"/>
      <c r="L2" s="43" t="s">
        <v>47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6"/>
    </row>
    <row r="3" spans="1:1020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43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6"/>
    </row>
    <row r="4" spans="1:1020" ht="26.25">
      <c r="A4" s="14"/>
      <c r="B4" s="1"/>
      <c r="C4" s="66" t="s">
        <v>26</v>
      </c>
      <c r="D4" s="66"/>
      <c r="E4" s="66"/>
      <c r="F4" s="66"/>
      <c r="G4" s="66"/>
      <c r="H4" s="66"/>
      <c r="I4" s="66"/>
      <c r="J4" s="66"/>
      <c r="K4" s="66"/>
      <c r="L4" s="43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6"/>
    </row>
    <row r="5" spans="1:1020" ht="29.45" customHeight="1">
      <c r="A5" s="14"/>
      <c r="B5" s="1"/>
      <c r="C5" s="65" t="s">
        <v>46</v>
      </c>
      <c r="D5" s="65"/>
      <c r="E5" s="65"/>
      <c r="F5" s="65"/>
      <c r="G5" s="65"/>
      <c r="H5" s="65"/>
      <c r="I5" s="65"/>
      <c r="J5" s="65"/>
      <c r="K5" s="65"/>
      <c r="L5" s="43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6"/>
    </row>
    <row r="6" spans="1:1020" ht="19.149999999999999" customHeight="1">
      <c r="A6" s="14"/>
      <c r="B6" s="1"/>
      <c r="C6" s="65" t="s">
        <v>25</v>
      </c>
      <c r="D6" s="65"/>
      <c r="E6" s="65"/>
      <c r="F6" s="65"/>
      <c r="G6" s="65"/>
      <c r="H6" s="65"/>
      <c r="I6" s="65"/>
      <c r="J6" s="65"/>
      <c r="K6" s="65"/>
      <c r="L6" s="43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6"/>
    </row>
    <row r="7" spans="1:1020" ht="24.6" customHeight="1">
      <c r="A7" s="14"/>
      <c r="B7" s="1"/>
      <c r="C7" s="49" t="s">
        <v>15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6"/>
    </row>
    <row r="8" spans="1:1020" ht="16.149999999999999" customHeight="1">
      <c r="A8" s="14"/>
      <c r="B8" s="1"/>
      <c r="C8" s="46" t="s">
        <v>16</v>
      </c>
      <c r="D8" s="47" t="s">
        <v>17</v>
      </c>
      <c r="E8" s="48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6"/>
    </row>
    <row r="9" spans="1:1020" ht="16.149999999999999" customHeight="1">
      <c r="A9" s="14"/>
      <c r="B9" s="1"/>
      <c r="C9" s="49"/>
      <c r="D9" s="47" t="s">
        <v>18</v>
      </c>
      <c r="E9" s="48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6"/>
    </row>
    <row r="10" spans="1:1020" ht="16.149999999999999" customHeight="1">
      <c r="A10" s="14"/>
      <c r="B10" s="1"/>
      <c r="C10" s="49"/>
      <c r="D10" s="47" t="s">
        <v>19</v>
      </c>
      <c r="E10" s="48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6"/>
    </row>
    <row r="11" spans="1:1020" ht="16.149999999999999" customHeight="1">
      <c r="A11" s="14"/>
      <c r="B11" s="1"/>
      <c r="C11" s="49"/>
      <c r="D11" s="47" t="s">
        <v>20</v>
      </c>
      <c r="E11" s="48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6"/>
    </row>
    <row r="12" spans="1:1020" ht="16.149999999999999" customHeight="1">
      <c r="A12" s="14"/>
      <c r="B12" s="1"/>
      <c r="C12" s="46" t="s">
        <v>21</v>
      </c>
      <c r="D12" s="47" t="s">
        <v>27</v>
      </c>
      <c r="E12" s="48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6"/>
    </row>
    <row r="13" spans="1:1020" ht="16.149999999999999" customHeight="1">
      <c r="A13" s="14"/>
      <c r="B13" s="1"/>
      <c r="C13" s="45"/>
      <c r="D13" s="47" t="s">
        <v>23</v>
      </c>
      <c r="E13" s="48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6"/>
    </row>
    <row r="14" spans="1:1020" ht="16.149999999999999" customHeight="1">
      <c r="A14" s="14"/>
      <c r="B14" s="1"/>
      <c r="C14" s="45"/>
      <c r="D14" s="47" t="s">
        <v>22</v>
      </c>
      <c r="E14" s="48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6"/>
    </row>
    <row r="15" spans="1:1020" ht="15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6"/>
    </row>
    <row r="16" spans="1:1020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6"/>
    </row>
    <row r="17" spans="1:1020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6"/>
    </row>
    <row r="18" spans="1:1020" ht="78.75" customHeight="1" thickBot="1">
      <c r="A18" s="14"/>
      <c r="B18" s="3"/>
      <c r="C18" s="44" t="s">
        <v>24</v>
      </c>
      <c r="D18" s="67"/>
      <c r="E18" s="68"/>
      <c r="F18" s="68"/>
      <c r="G18" s="68"/>
      <c r="H18" s="68"/>
      <c r="I18" s="68"/>
      <c r="J18" s="69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6"/>
    </row>
    <row r="19" spans="1:1020" ht="16.149999999999999" customHeight="1">
      <c r="A19" s="14"/>
      <c r="B19" s="3"/>
      <c r="C19" s="44"/>
      <c r="D19" s="44"/>
      <c r="E19" s="44"/>
      <c r="F19" s="44"/>
      <c r="G19" s="44"/>
      <c r="H19" s="44"/>
      <c r="I19" s="44"/>
      <c r="J19" s="44"/>
      <c r="K19" s="44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6"/>
    </row>
    <row r="20" spans="1:1020" ht="20.45" customHeight="1">
      <c r="A20" s="14"/>
      <c r="B20" s="3"/>
      <c r="C20" s="72" t="s">
        <v>36</v>
      </c>
      <c r="D20" s="72"/>
      <c r="E20" s="72"/>
      <c r="F20" s="72"/>
      <c r="G20" s="72"/>
      <c r="H20" s="72"/>
      <c r="I20" s="72"/>
      <c r="J20" s="72"/>
      <c r="K20" s="72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6"/>
    </row>
    <row r="21" spans="1:1020" ht="16.899999999999999" customHeight="1">
      <c r="A21" s="14"/>
      <c r="B21" s="3"/>
      <c r="C21" s="72"/>
      <c r="D21" s="72"/>
      <c r="E21" s="72"/>
      <c r="F21" s="72"/>
      <c r="G21" s="72"/>
      <c r="H21" s="72"/>
      <c r="I21" s="72"/>
      <c r="J21" s="72"/>
      <c r="K21" s="72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6"/>
    </row>
    <row r="22" spans="1:1020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0" hidden="1">
      <c r="A23" s="14"/>
    </row>
    <row r="24" spans="1:1020" s="34" customFormat="1" ht="61.5" customHeight="1">
      <c r="A24" s="33"/>
      <c r="B24" s="36" t="s">
        <v>0</v>
      </c>
      <c r="C24" s="37" t="s">
        <v>1</v>
      </c>
      <c r="D24" s="37" t="s">
        <v>35</v>
      </c>
      <c r="E24" s="37" t="s">
        <v>2</v>
      </c>
      <c r="F24" s="38" t="s">
        <v>3</v>
      </c>
      <c r="G24" s="39" t="s">
        <v>4</v>
      </c>
      <c r="H24" s="40" t="s">
        <v>5</v>
      </c>
      <c r="I24" s="39" t="s">
        <v>6</v>
      </c>
      <c r="J24" s="39" t="s">
        <v>13</v>
      </c>
      <c r="K24" s="39" t="s">
        <v>12</v>
      </c>
      <c r="L24" s="39" t="s">
        <v>14</v>
      </c>
      <c r="M24" s="25"/>
    </row>
    <row r="25" spans="1:1020" s="54" customFormat="1" ht="52.5" customHeight="1">
      <c r="A25" s="55"/>
      <c r="B25" s="41">
        <v>1</v>
      </c>
      <c r="C25" s="50" t="s">
        <v>29</v>
      </c>
      <c r="D25" s="56" t="s">
        <v>31</v>
      </c>
      <c r="E25" s="57"/>
      <c r="F25" s="60">
        <v>4716</v>
      </c>
      <c r="G25" s="51"/>
      <c r="H25" s="42"/>
      <c r="I25" s="52">
        <f t="shared" ref="I25" si="0">G25+(G25*H25)</f>
        <v>0</v>
      </c>
      <c r="J25" s="52">
        <f t="shared" ref="J25" si="1">F25*G25</f>
        <v>0</v>
      </c>
      <c r="K25" s="52">
        <f t="shared" ref="K25" si="2">J25*H25</f>
        <v>0</v>
      </c>
      <c r="L25" s="52">
        <f t="shared" ref="L25" si="3">J25+K25</f>
        <v>0</v>
      </c>
      <c r="M25" s="53"/>
    </row>
    <row r="26" spans="1:1020" s="54" customFormat="1" ht="52.5" customHeight="1">
      <c r="A26" s="55"/>
      <c r="B26" s="41">
        <v>2</v>
      </c>
      <c r="C26" s="50" t="s">
        <v>42</v>
      </c>
      <c r="D26" s="56" t="s">
        <v>31</v>
      </c>
      <c r="E26" s="57"/>
      <c r="F26" s="60">
        <v>3434</v>
      </c>
      <c r="G26" s="51"/>
      <c r="H26" s="42"/>
      <c r="I26" s="52">
        <f t="shared" ref="I26:I35" si="4">G26+(G26*H26)</f>
        <v>0</v>
      </c>
      <c r="J26" s="52">
        <f t="shared" ref="J26:J35" si="5">F26*G26</f>
        <v>0</v>
      </c>
      <c r="K26" s="52">
        <f t="shared" ref="K26:K35" si="6">J26*H26</f>
        <v>0</v>
      </c>
      <c r="L26" s="52">
        <f t="shared" ref="L26:L35" si="7">J26+K26</f>
        <v>0</v>
      </c>
      <c r="M26" s="53"/>
    </row>
    <row r="27" spans="1:1020" s="54" customFormat="1" ht="52.5" customHeight="1">
      <c r="A27" s="55"/>
      <c r="B27" s="41">
        <v>3</v>
      </c>
      <c r="C27" s="50" t="s">
        <v>30</v>
      </c>
      <c r="D27" s="56" t="s">
        <v>31</v>
      </c>
      <c r="E27" s="57"/>
      <c r="F27" s="60">
        <v>3407</v>
      </c>
      <c r="G27" s="51"/>
      <c r="H27" s="42"/>
      <c r="I27" s="52">
        <f t="shared" si="4"/>
        <v>0</v>
      </c>
      <c r="J27" s="52">
        <f t="shared" si="5"/>
        <v>0</v>
      </c>
      <c r="K27" s="52">
        <f t="shared" si="6"/>
        <v>0</v>
      </c>
      <c r="L27" s="52">
        <f t="shared" si="7"/>
        <v>0</v>
      </c>
      <c r="M27" s="53"/>
    </row>
    <row r="28" spans="1:1020" s="54" customFormat="1" ht="52.5" customHeight="1">
      <c r="A28" s="55"/>
      <c r="B28" s="41">
        <v>4</v>
      </c>
      <c r="C28" s="58" t="s">
        <v>43</v>
      </c>
      <c r="D28" s="56" t="s">
        <v>31</v>
      </c>
      <c r="E28" s="57"/>
      <c r="F28" s="60">
        <v>45</v>
      </c>
      <c r="G28" s="51"/>
      <c r="H28" s="42"/>
      <c r="I28" s="52">
        <f t="shared" si="4"/>
        <v>0</v>
      </c>
      <c r="J28" s="52">
        <f t="shared" si="5"/>
        <v>0</v>
      </c>
      <c r="K28" s="52">
        <f t="shared" si="6"/>
        <v>0</v>
      </c>
      <c r="L28" s="52">
        <f t="shared" si="7"/>
        <v>0</v>
      </c>
      <c r="M28" s="53"/>
    </row>
    <row r="29" spans="1:1020" s="54" customFormat="1" ht="52.5" customHeight="1">
      <c r="A29" s="55"/>
      <c r="B29" s="41">
        <v>5</v>
      </c>
      <c r="C29" s="59" t="s">
        <v>45</v>
      </c>
      <c r="D29" s="56" t="s">
        <v>32</v>
      </c>
      <c r="E29" s="57"/>
      <c r="F29" s="60">
        <v>90</v>
      </c>
      <c r="G29" s="51"/>
      <c r="H29" s="42"/>
      <c r="I29" s="52">
        <f t="shared" si="4"/>
        <v>0</v>
      </c>
      <c r="J29" s="52">
        <f t="shared" si="5"/>
        <v>0</v>
      </c>
      <c r="K29" s="52">
        <f t="shared" si="6"/>
        <v>0</v>
      </c>
      <c r="L29" s="52">
        <f t="shared" si="7"/>
        <v>0</v>
      </c>
      <c r="M29" s="53"/>
    </row>
    <row r="30" spans="1:1020" s="54" customFormat="1" ht="52.5" customHeight="1">
      <c r="A30" s="55"/>
      <c r="B30" s="41">
        <v>6</v>
      </c>
      <c r="C30" s="50" t="s">
        <v>37</v>
      </c>
      <c r="D30" s="56" t="s">
        <v>33</v>
      </c>
      <c r="E30" s="57"/>
      <c r="F30" s="60">
        <v>5927</v>
      </c>
      <c r="G30" s="51"/>
      <c r="H30" s="42"/>
      <c r="I30" s="52">
        <f t="shared" si="4"/>
        <v>0</v>
      </c>
      <c r="J30" s="52">
        <f t="shared" si="5"/>
        <v>0</v>
      </c>
      <c r="K30" s="52">
        <f t="shared" si="6"/>
        <v>0</v>
      </c>
      <c r="L30" s="52">
        <f t="shared" si="7"/>
        <v>0</v>
      </c>
      <c r="M30" s="53"/>
    </row>
    <row r="31" spans="1:1020" s="54" customFormat="1" ht="52.5" customHeight="1">
      <c r="A31" s="55"/>
      <c r="B31" s="41">
        <v>7</v>
      </c>
      <c r="C31" s="50" t="s">
        <v>41</v>
      </c>
      <c r="D31" s="56" t="s">
        <v>34</v>
      </c>
      <c r="E31" s="57"/>
      <c r="F31" s="60">
        <v>11282</v>
      </c>
      <c r="G31" s="51"/>
      <c r="H31" s="42"/>
      <c r="I31" s="52">
        <f t="shared" si="4"/>
        <v>0</v>
      </c>
      <c r="J31" s="52">
        <f t="shared" si="5"/>
        <v>0</v>
      </c>
      <c r="K31" s="52">
        <f t="shared" si="6"/>
        <v>0</v>
      </c>
      <c r="L31" s="52">
        <f t="shared" si="7"/>
        <v>0</v>
      </c>
      <c r="M31" s="53"/>
    </row>
    <row r="32" spans="1:1020" s="54" customFormat="1" ht="52.5" customHeight="1">
      <c r="A32" s="55"/>
      <c r="B32" s="41">
        <v>8</v>
      </c>
      <c r="C32" s="50" t="s">
        <v>39</v>
      </c>
      <c r="D32" s="56" t="s">
        <v>33</v>
      </c>
      <c r="E32" s="57"/>
      <c r="F32" s="60">
        <v>1035</v>
      </c>
      <c r="G32" s="51"/>
      <c r="H32" s="42"/>
      <c r="I32" s="52">
        <f t="shared" si="4"/>
        <v>0</v>
      </c>
      <c r="J32" s="52">
        <f t="shared" si="5"/>
        <v>0</v>
      </c>
      <c r="K32" s="52">
        <f t="shared" si="6"/>
        <v>0</v>
      </c>
      <c r="L32" s="52">
        <f t="shared" si="7"/>
        <v>0</v>
      </c>
      <c r="M32" s="53"/>
    </row>
    <row r="33" spans="1:1020" s="54" customFormat="1" ht="52.5" customHeight="1">
      <c r="A33" s="55"/>
      <c r="B33" s="41">
        <v>9</v>
      </c>
      <c r="C33" s="50" t="s">
        <v>40</v>
      </c>
      <c r="D33" s="56" t="s">
        <v>31</v>
      </c>
      <c r="E33" s="57"/>
      <c r="F33" s="60">
        <v>522</v>
      </c>
      <c r="G33" s="51"/>
      <c r="H33" s="42"/>
      <c r="I33" s="52">
        <f t="shared" si="4"/>
        <v>0</v>
      </c>
      <c r="J33" s="52">
        <f t="shared" si="5"/>
        <v>0</v>
      </c>
      <c r="K33" s="52">
        <f t="shared" si="6"/>
        <v>0</v>
      </c>
      <c r="L33" s="52">
        <f t="shared" si="7"/>
        <v>0</v>
      </c>
      <c r="M33" s="53"/>
    </row>
    <row r="34" spans="1:1020" s="54" customFormat="1" ht="52.5" customHeight="1">
      <c r="A34" s="55"/>
      <c r="B34" s="41">
        <v>10</v>
      </c>
      <c r="C34" s="50" t="s">
        <v>38</v>
      </c>
      <c r="D34" s="56" t="s">
        <v>34</v>
      </c>
      <c r="E34" s="57"/>
      <c r="F34" s="60">
        <v>10089</v>
      </c>
      <c r="G34" s="51"/>
      <c r="H34" s="42"/>
      <c r="I34" s="52">
        <f t="shared" si="4"/>
        <v>0</v>
      </c>
      <c r="J34" s="52">
        <f t="shared" si="5"/>
        <v>0</v>
      </c>
      <c r="K34" s="52">
        <f t="shared" si="6"/>
        <v>0</v>
      </c>
      <c r="L34" s="52">
        <f t="shared" si="7"/>
        <v>0</v>
      </c>
      <c r="M34" s="53"/>
    </row>
    <row r="35" spans="1:1020" s="54" customFormat="1" ht="52.5" customHeight="1">
      <c r="A35" s="55"/>
      <c r="B35" s="41">
        <v>11</v>
      </c>
      <c r="C35" s="50" t="s">
        <v>44</v>
      </c>
      <c r="D35" s="56" t="s">
        <v>34</v>
      </c>
      <c r="E35" s="57"/>
      <c r="F35" s="60">
        <v>729</v>
      </c>
      <c r="G35" s="51"/>
      <c r="H35" s="42"/>
      <c r="I35" s="52">
        <f t="shared" si="4"/>
        <v>0</v>
      </c>
      <c r="J35" s="52">
        <f t="shared" si="5"/>
        <v>0</v>
      </c>
      <c r="K35" s="52">
        <f t="shared" si="6"/>
        <v>0</v>
      </c>
      <c r="L35" s="52">
        <f t="shared" si="7"/>
        <v>0</v>
      </c>
      <c r="M35" s="53"/>
    </row>
    <row r="36" spans="1:1020" s="27" customFormat="1" ht="30.75" customHeight="1">
      <c r="A36" s="26"/>
      <c r="B36" s="70" t="s">
        <v>7</v>
      </c>
      <c r="C36" s="70"/>
      <c r="D36" s="70"/>
      <c r="E36" s="70"/>
      <c r="F36" s="70"/>
      <c r="G36" s="70"/>
      <c r="H36" s="70"/>
      <c r="I36" s="71"/>
      <c r="J36" s="35">
        <f>SUM(J25:J35)</f>
        <v>0</v>
      </c>
      <c r="K36" s="35">
        <f t="shared" ref="K36:L36" si="8">SUM(K25:K35)</f>
        <v>0</v>
      </c>
      <c r="L36" s="35">
        <f t="shared" si="8"/>
        <v>0</v>
      </c>
      <c r="M36" s="7"/>
    </row>
    <row r="37" spans="1:1020" ht="8.25" customHeight="1">
      <c r="A37" s="14"/>
      <c r="B37" s="7"/>
      <c r="C37" s="7"/>
      <c r="D37" s="31"/>
      <c r="E37" s="7"/>
      <c r="F37" s="31"/>
      <c r="G37" s="7"/>
      <c r="H37" s="7"/>
      <c r="I37" s="7"/>
      <c r="J37" s="7"/>
      <c r="K37" s="7"/>
      <c r="L37" s="7"/>
      <c r="M37" s="7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6"/>
    </row>
    <row r="38" spans="1:1020" ht="19.5" hidden="1" customHeight="1">
      <c r="A38" s="14"/>
      <c r="B38" s="7"/>
      <c r="C38" s="7"/>
      <c r="D38" s="31"/>
      <c r="E38" s="7"/>
      <c r="F38" s="31"/>
      <c r="G38" s="7"/>
      <c r="H38" s="7"/>
      <c r="I38" s="7"/>
      <c r="J38" s="7"/>
      <c r="K38" s="7"/>
      <c r="L38" s="7"/>
      <c r="M38" s="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6"/>
    </row>
    <row r="39" spans="1:1020" ht="25.5" customHeight="1" thickBot="1">
      <c r="A39" s="14"/>
      <c r="B39" s="7"/>
      <c r="C39" s="7"/>
      <c r="D39" s="31"/>
      <c r="E39" s="7"/>
      <c r="F39" s="31"/>
      <c r="G39" s="7"/>
      <c r="H39" s="7"/>
      <c r="I39" s="7"/>
      <c r="J39" s="7"/>
      <c r="K39" s="7"/>
      <c r="L39" s="7"/>
      <c r="M39" s="7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6"/>
    </row>
    <row r="40" spans="1:1020" s="30" customFormat="1" ht="39.75" customHeight="1" thickBot="1">
      <c r="A40" s="28"/>
      <c r="B40" s="12"/>
      <c r="C40" s="12" t="s">
        <v>9</v>
      </c>
      <c r="D40" s="32"/>
      <c r="E40" s="13"/>
      <c r="F40" s="32" t="s">
        <v>10</v>
      </c>
      <c r="G40" s="61"/>
      <c r="H40" s="62"/>
      <c r="I40" s="12"/>
      <c r="J40" s="12" t="s">
        <v>11</v>
      </c>
      <c r="K40" s="63"/>
      <c r="L40" s="64"/>
      <c r="M40" s="7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  <c r="AKN40" s="29"/>
      <c r="AKO40" s="29"/>
      <c r="AKP40" s="29"/>
      <c r="AKQ40" s="29"/>
      <c r="AKR40" s="29"/>
      <c r="AKS40" s="29"/>
      <c r="AKT40" s="29"/>
      <c r="AKU40" s="29"/>
      <c r="AKV40" s="29"/>
      <c r="AKW40" s="29"/>
      <c r="AKX40" s="29"/>
      <c r="AKY40" s="29"/>
      <c r="AKZ40" s="29"/>
      <c r="ALA40" s="29"/>
      <c r="ALB40" s="29"/>
      <c r="ALC40" s="29"/>
      <c r="ALD40" s="29"/>
      <c r="ALE40" s="29"/>
      <c r="ALF40" s="29"/>
      <c r="ALG40" s="29"/>
      <c r="ALH40" s="29"/>
      <c r="ALI40" s="29"/>
      <c r="ALJ40" s="29"/>
      <c r="ALK40" s="29"/>
      <c r="ALL40" s="29"/>
      <c r="ALM40" s="29"/>
      <c r="ALN40" s="29"/>
      <c r="ALO40" s="29"/>
      <c r="ALP40" s="29"/>
      <c r="ALQ40" s="29"/>
      <c r="ALR40" s="29"/>
      <c r="ALS40" s="29"/>
      <c r="ALT40" s="29"/>
      <c r="ALU40" s="29"/>
      <c r="ALV40" s="29"/>
      <c r="ALW40" s="29"/>
      <c r="ALX40" s="29"/>
      <c r="ALY40" s="29"/>
      <c r="ALZ40" s="29"/>
      <c r="AMA40" s="29"/>
      <c r="AMB40" s="29"/>
      <c r="AMC40" s="29"/>
      <c r="AMD40" s="29"/>
      <c r="AME40" s="29"/>
    </row>
    <row r="41" spans="1:1020" ht="24" customHeight="1">
      <c r="A41" s="14"/>
      <c r="B41" s="7"/>
      <c r="C41" s="7"/>
      <c r="D41" s="31"/>
      <c r="E41" s="7"/>
      <c r="F41" s="31"/>
      <c r="G41" s="7"/>
      <c r="H41" s="7"/>
      <c r="I41" s="7"/>
      <c r="J41" s="7"/>
      <c r="K41" s="7"/>
      <c r="L41" s="7"/>
      <c r="M41" s="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6"/>
    </row>
    <row r="42" spans="1:1020" ht="24" customHeight="1"/>
  </sheetData>
  <sheetProtection algorithmName="SHA-512" hashValue="lc1SLz2i3Wm82scAyBAhWQ/Lm3HMZU7Qeg915AVGeYxXijiUbDiXIzsUEMbaPrYbLoKTU+2UDK+OGcdXfcJJzA==" saltValue="o2mBG2J2iEq3VAV8uwaoXA==" spinCount="100000" sheet="1" selectLockedCells="1"/>
  <mergeCells count="8">
    <mergeCell ref="G40:H40"/>
    <mergeCell ref="K40:L40"/>
    <mergeCell ref="C5:K5"/>
    <mergeCell ref="C4:K4"/>
    <mergeCell ref="C6:K6"/>
    <mergeCell ref="D18:J18"/>
    <mergeCell ref="B36:I36"/>
    <mergeCell ref="C20:K21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2022-12-01T07:18:30Z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